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isa\Desktop\Vastseliina laat 2025\"/>
    </mc:Choice>
  </mc:AlternateContent>
  <xr:revisionPtr revIDLastSave="0" documentId="13_ncr:1_{2E0D8697-54CF-49C3-A852-4B6EC4DDA2C8}" xr6:coauthVersionLast="47" xr6:coauthVersionMax="47" xr10:uidLastSave="{00000000-0000-0000-0000-000000000000}"/>
  <bookViews>
    <workbookView xWindow="-120" yWindow="-120" windowWidth="29040" windowHeight="15720" xr2:uid="{628E23E3-B8B1-4E22-AAEA-5C6626B3B55F}"/>
  </bookViews>
  <sheets>
    <sheet name="Leh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1" l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6" i="1"/>
  <c r="E22" i="1"/>
  <c r="D22" i="1"/>
  <c r="E21" i="1"/>
  <c r="D21" i="1"/>
  <c r="E19" i="1"/>
  <c r="D19" i="1"/>
  <c r="E6" i="1"/>
</calcChain>
</file>

<file path=xl/sharedStrings.xml><?xml version="1.0" encoding="utf-8"?>
<sst xmlns="http://schemas.openxmlformats.org/spreadsheetml/2006/main" count="14" uniqueCount="14">
  <si>
    <t>115A</t>
  </si>
  <si>
    <t>194A</t>
  </si>
  <si>
    <t>200A</t>
  </si>
  <si>
    <t>143A</t>
  </si>
  <si>
    <t>Liin</t>
  </si>
  <si>
    <t>198A</t>
  </si>
  <si>
    <t>LKM</t>
  </si>
  <si>
    <t>€/km</t>
  </si>
  <si>
    <t>Algne kilometraaž</t>
  </si>
  <si>
    <t>Ümbersõidu kilometraaž</t>
  </si>
  <si>
    <t>Muutus (km)</t>
  </si>
  <si>
    <t>Kulu (€)</t>
  </si>
  <si>
    <t>Kordade arv sulgemise ajal 21.-22.06.2025</t>
  </si>
  <si>
    <t>Kokku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</si>
</sst>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2" fontId="0" fillId="0" borderId="1" xfId="0" applyNumberFormat="1" applyBorder="1"/>
    <xf numFmtId="0" fontId="1" fillId="0" borderId="0" xfId="0" applyFont="1"/>
    <xf numFmtId="2" fontId="1" fillId="0" borderId="0" xfId="0" applyNumberFormat="1" applyFont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4262E-529B-41CA-8DBA-D5384A847CB9}">
  <dimension ref="C2:H26"/>
  <sheetViews>
    <sheetView tabSelected="1" workbookViewId="0">
      <selection activeCell="L8" sqref="L8"/>
    </sheetView>
  </sheetViews>
  <sheetFormatPr defaultRowHeight="15" x14ac:dyDescent="0.25"/>
  <cols>
    <col min="4" max="4" width="17.28515625" bestFit="1" customWidth="1"/>
    <col min="5" max="5" width="23.140625" bestFit="1" customWidth="1"/>
    <col min="6" max="6" width="12.28515625" bestFit="1" customWidth="1"/>
    <col min="7" max="7" width="38.42578125" bestFit="1" customWidth="1"/>
    <col min="8" max="8" width="7.85546875" bestFit="1" customWidth="1"/>
  </cols>
  <sheetData>
    <row r="2" spans="3:8" x14ac:dyDescent="0.25">
      <c r="F2" t="s">
        <v>6</v>
      </c>
      <c r="G2">
        <v>1.218</v>
      </c>
      <c r="H2" t="s">
        <v>7</v>
      </c>
    </row>
    <row r="4" spans="3:8" x14ac:dyDescent="0.25">
      <c r="C4" s="1"/>
    </row>
    <row r="5" spans="3:8" x14ac:dyDescent="0.25">
      <c r="C5" s="2" t="s">
        <v>4</v>
      </c>
      <c r="D5" s="3" t="s">
        <v>8</v>
      </c>
      <c r="E5" s="3" t="s">
        <v>9</v>
      </c>
      <c r="F5" s="3" t="s">
        <v>10</v>
      </c>
      <c r="G5" s="3" t="s">
        <v>12</v>
      </c>
      <c r="H5" s="3" t="s">
        <v>11</v>
      </c>
    </row>
    <row r="6" spans="3:8" x14ac:dyDescent="0.25">
      <c r="C6" s="2">
        <v>114</v>
      </c>
      <c r="D6" s="3">
        <v>3.3</v>
      </c>
      <c r="E6" s="3">
        <f>3.8*2</f>
        <v>7.6</v>
      </c>
      <c r="F6" s="3">
        <f>E6-D6</f>
        <v>4.3</v>
      </c>
      <c r="G6" s="3">
        <v>2</v>
      </c>
      <c r="H6" s="4">
        <f>F6*G6*$G$2</f>
        <v>10.4748</v>
      </c>
    </row>
    <row r="7" spans="3:8" x14ac:dyDescent="0.25">
      <c r="C7" s="2" t="s">
        <v>0</v>
      </c>
      <c r="D7" s="3">
        <v>1.7</v>
      </c>
      <c r="E7" s="3">
        <v>3.8</v>
      </c>
      <c r="F7" s="3">
        <f t="shared" ref="F7:F25" si="0">E7-D7</f>
        <v>2.0999999999999996</v>
      </c>
      <c r="G7" s="3">
        <v>1</v>
      </c>
      <c r="H7" s="4">
        <f t="shared" ref="H7:H25" si="1">F7*G7*$G$2</f>
        <v>2.5577999999999994</v>
      </c>
    </row>
    <row r="8" spans="3:8" x14ac:dyDescent="0.25">
      <c r="C8" s="2">
        <v>117</v>
      </c>
      <c r="D8" s="3">
        <v>1.7</v>
      </c>
      <c r="E8" s="3">
        <v>2.5</v>
      </c>
      <c r="F8" s="3">
        <f t="shared" si="0"/>
        <v>0.8</v>
      </c>
      <c r="G8" s="3">
        <v>2</v>
      </c>
      <c r="H8" s="4">
        <f t="shared" si="1"/>
        <v>1.9488000000000001</v>
      </c>
    </row>
    <row r="9" spans="3:8" x14ac:dyDescent="0.25">
      <c r="C9" s="2">
        <v>125</v>
      </c>
      <c r="D9" s="3">
        <v>2.7</v>
      </c>
      <c r="E9" s="3">
        <v>4.0999999999999996</v>
      </c>
      <c r="F9" s="3">
        <f t="shared" si="0"/>
        <v>1.3999999999999995</v>
      </c>
      <c r="G9" s="3">
        <v>2</v>
      </c>
      <c r="H9" s="4">
        <f t="shared" si="1"/>
        <v>3.4103999999999988</v>
      </c>
    </row>
    <row r="10" spans="3:8" x14ac:dyDescent="0.25">
      <c r="C10" s="2">
        <v>126</v>
      </c>
      <c r="D10" s="3">
        <v>1.7</v>
      </c>
      <c r="E10" s="3">
        <v>1.4</v>
      </c>
      <c r="F10" s="3">
        <f t="shared" si="0"/>
        <v>-0.30000000000000004</v>
      </c>
      <c r="G10" s="3">
        <v>2</v>
      </c>
      <c r="H10" s="4">
        <f t="shared" si="1"/>
        <v>-0.73080000000000012</v>
      </c>
    </row>
    <row r="11" spans="3:8" x14ac:dyDescent="0.25">
      <c r="C11" s="2">
        <v>136</v>
      </c>
      <c r="D11" s="3">
        <v>1.7</v>
      </c>
      <c r="E11" s="3">
        <v>2.2000000000000002</v>
      </c>
      <c r="F11" s="3">
        <f t="shared" si="0"/>
        <v>0.50000000000000022</v>
      </c>
      <c r="G11" s="3">
        <v>2</v>
      </c>
      <c r="H11" s="4">
        <f t="shared" si="1"/>
        <v>1.2180000000000004</v>
      </c>
    </row>
    <row r="12" spans="3:8" x14ac:dyDescent="0.25">
      <c r="C12" s="2">
        <v>139</v>
      </c>
      <c r="D12" s="3">
        <v>2.7</v>
      </c>
      <c r="E12" s="3">
        <v>4.0999999999999996</v>
      </c>
      <c r="F12" s="3">
        <f t="shared" si="0"/>
        <v>1.3999999999999995</v>
      </c>
      <c r="G12" s="3">
        <v>1</v>
      </c>
      <c r="H12" s="4">
        <f t="shared" si="1"/>
        <v>1.7051999999999994</v>
      </c>
    </row>
    <row r="13" spans="3:8" x14ac:dyDescent="0.25">
      <c r="C13" s="2">
        <v>141</v>
      </c>
      <c r="D13" s="3">
        <v>3.5</v>
      </c>
      <c r="E13" s="3">
        <v>4.0999999999999996</v>
      </c>
      <c r="F13" s="3">
        <f t="shared" si="0"/>
        <v>0.59999999999999964</v>
      </c>
      <c r="G13" s="3">
        <v>2</v>
      </c>
      <c r="H13" s="4">
        <f t="shared" si="1"/>
        <v>1.4615999999999991</v>
      </c>
    </row>
    <row r="14" spans="3:8" x14ac:dyDescent="0.25">
      <c r="C14" s="2">
        <v>142</v>
      </c>
      <c r="D14" s="3">
        <v>2.7</v>
      </c>
      <c r="E14" s="3">
        <v>4.0999999999999996</v>
      </c>
      <c r="F14" s="3">
        <f t="shared" si="0"/>
        <v>1.3999999999999995</v>
      </c>
      <c r="G14" s="3">
        <v>1</v>
      </c>
      <c r="H14" s="4">
        <f t="shared" si="1"/>
        <v>1.7051999999999994</v>
      </c>
    </row>
    <row r="15" spans="3:8" x14ac:dyDescent="0.25">
      <c r="C15" s="2" t="s">
        <v>3</v>
      </c>
      <c r="D15" s="3">
        <v>2.7</v>
      </c>
      <c r="E15" s="3">
        <v>4.0999999999999996</v>
      </c>
      <c r="F15" s="3">
        <f t="shared" si="0"/>
        <v>1.3999999999999995</v>
      </c>
      <c r="G15" s="3">
        <v>1</v>
      </c>
      <c r="H15" s="4">
        <f t="shared" si="1"/>
        <v>1.7051999999999994</v>
      </c>
    </row>
    <row r="16" spans="3:8" x14ac:dyDescent="0.25">
      <c r="C16" s="2">
        <v>144</v>
      </c>
      <c r="D16" s="3">
        <v>2.7</v>
      </c>
      <c r="E16" s="3">
        <v>4.0999999999999996</v>
      </c>
      <c r="F16" s="3">
        <f t="shared" si="0"/>
        <v>1.3999999999999995</v>
      </c>
      <c r="G16" s="3">
        <v>1</v>
      </c>
      <c r="H16" s="4">
        <f t="shared" si="1"/>
        <v>1.7051999999999994</v>
      </c>
    </row>
    <row r="17" spans="3:8" x14ac:dyDescent="0.25">
      <c r="C17" s="2">
        <v>145</v>
      </c>
      <c r="D17" s="3">
        <v>2.7</v>
      </c>
      <c r="E17" s="3">
        <v>4.0999999999999996</v>
      </c>
      <c r="F17" s="3">
        <f t="shared" si="0"/>
        <v>1.3999999999999995</v>
      </c>
      <c r="G17" s="3">
        <v>1</v>
      </c>
      <c r="H17" s="4">
        <f t="shared" si="1"/>
        <v>1.7051999999999994</v>
      </c>
    </row>
    <row r="18" spans="3:8" x14ac:dyDescent="0.25">
      <c r="C18" s="2">
        <v>159</v>
      </c>
      <c r="D18" s="3">
        <v>3</v>
      </c>
      <c r="E18" s="3">
        <v>4.0999999999999996</v>
      </c>
      <c r="F18" s="3">
        <f t="shared" si="0"/>
        <v>1.0999999999999996</v>
      </c>
      <c r="G18" s="3">
        <v>1</v>
      </c>
      <c r="H18" s="4">
        <f t="shared" si="1"/>
        <v>1.3397999999999994</v>
      </c>
    </row>
    <row r="19" spans="3:8" x14ac:dyDescent="0.25">
      <c r="C19" s="2">
        <v>187</v>
      </c>
      <c r="D19" s="3">
        <f>2*2.7</f>
        <v>5.4</v>
      </c>
      <c r="E19" s="3">
        <f>2*4.1</f>
        <v>8.1999999999999993</v>
      </c>
      <c r="F19" s="3">
        <f t="shared" si="0"/>
        <v>2.7999999999999989</v>
      </c>
      <c r="G19" s="3">
        <v>2</v>
      </c>
      <c r="H19" s="4">
        <f t="shared" si="1"/>
        <v>6.8207999999999975</v>
      </c>
    </row>
    <row r="20" spans="3:8" x14ac:dyDescent="0.25">
      <c r="C20" s="2" t="s">
        <v>1</v>
      </c>
      <c r="D20" s="3">
        <v>1.7</v>
      </c>
      <c r="E20" s="3">
        <v>1.4</v>
      </c>
      <c r="F20" s="3">
        <f t="shared" si="0"/>
        <v>-0.30000000000000004</v>
      </c>
      <c r="G20" s="3">
        <v>2</v>
      </c>
      <c r="H20" s="4">
        <f t="shared" si="1"/>
        <v>-0.73080000000000012</v>
      </c>
    </row>
    <row r="21" spans="3:8" x14ac:dyDescent="0.25">
      <c r="C21" s="2">
        <v>196</v>
      </c>
      <c r="D21" s="3">
        <f>2+2.7</f>
        <v>4.7</v>
      </c>
      <c r="E21" s="3">
        <f>2.3+4</f>
        <v>6.3</v>
      </c>
      <c r="F21" s="3">
        <f t="shared" si="0"/>
        <v>1.5999999999999996</v>
      </c>
      <c r="G21" s="3">
        <v>2</v>
      </c>
      <c r="H21" s="4">
        <f t="shared" si="1"/>
        <v>3.8975999999999988</v>
      </c>
    </row>
    <row r="22" spans="3:8" x14ac:dyDescent="0.25">
      <c r="C22" s="2">
        <v>197</v>
      </c>
      <c r="D22" s="3">
        <f>1.8+2.7</f>
        <v>4.5</v>
      </c>
      <c r="E22" s="3">
        <f>3.2+4.1</f>
        <v>7.3</v>
      </c>
      <c r="F22" s="3">
        <f t="shared" si="0"/>
        <v>2.8</v>
      </c>
      <c r="G22" s="3">
        <v>2</v>
      </c>
      <c r="H22" s="4">
        <f t="shared" si="1"/>
        <v>6.8207999999999993</v>
      </c>
    </row>
    <row r="23" spans="3:8" x14ac:dyDescent="0.25">
      <c r="C23" s="2" t="s">
        <v>5</v>
      </c>
      <c r="D23" s="3">
        <v>0.9</v>
      </c>
      <c r="E23" s="3">
        <v>0.7</v>
      </c>
      <c r="F23" s="3">
        <f t="shared" si="0"/>
        <v>-0.20000000000000007</v>
      </c>
      <c r="G23" s="3">
        <v>2</v>
      </c>
      <c r="H23" s="4">
        <f t="shared" si="1"/>
        <v>-0.48720000000000013</v>
      </c>
    </row>
    <row r="24" spans="3:8" x14ac:dyDescent="0.25">
      <c r="C24" s="2" t="s">
        <v>2</v>
      </c>
      <c r="D24" s="3">
        <v>0.9</v>
      </c>
      <c r="E24" s="3">
        <v>0.7</v>
      </c>
      <c r="F24" s="3">
        <f t="shared" si="0"/>
        <v>-0.20000000000000007</v>
      </c>
      <c r="G24" s="3">
        <v>2</v>
      </c>
      <c r="H24" s="4">
        <f t="shared" si="1"/>
        <v>-0.48720000000000013</v>
      </c>
    </row>
    <row r="25" spans="3:8" x14ac:dyDescent="0.25">
      <c r="C25" s="2">
        <v>203</v>
      </c>
      <c r="D25" s="3">
        <v>0.9</v>
      </c>
      <c r="E25" s="3">
        <v>0.7</v>
      </c>
      <c r="F25" s="3">
        <f t="shared" si="0"/>
        <v>-0.20000000000000007</v>
      </c>
      <c r="G25" s="3">
        <v>1</v>
      </c>
      <c r="H25" s="4">
        <f t="shared" si="1"/>
        <v>-0.24360000000000007</v>
      </c>
    </row>
    <row r="26" spans="3:8" x14ac:dyDescent="0.25">
      <c r="G26" s="5" t="s">
        <v>13</v>
      </c>
      <c r="H26" s="6">
        <f>SUM(H6:H25)</f>
        <v>45.796799999999976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Liisa Kunnus</dc:creator>
  <cp:lastModifiedBy>Liisa Kunnus</cp:lastModifiedBy>
  <dcterms:created xsi:type="dcterms:W3CDTF">2025-05-15T10:03:46Z</dcterms:created>
  <dcterms:modified xsi:type="dcterms:W3CDTF">2025-05-22T12:44:19Z</dcterms:modified>
</cp:coreProperties>
</file>